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F100" i="1"/>
  <c r="G100" i="1"/>
  <c r="H81" i="1"/>
  <c r="I195" i="1"/>
  <c r="I176" i="1"/>
  <c r="G176" i="1"/>
  <c r="J176" i="1"/>
  <c r="G157" i="1"/>
  <c r="H157" i="1"/>
  <c r="I157" i="1"/>
  <c r="J157" i="1"/>
  <c r="G138" i="1"/>
  <c r="J138" i="1"/>
  <c r="H138" i="1"/>
  <c r="I138" i="1"/>
  <c r="G119" i="1"/>
  <c r="H119" i="1"/>
  <c r="I119" i="1"/>
  <c r="J119" i="1"/>
  <c r="I100" i="1"/>
  <c r="J100" i="1"/>
  <c r="H100" i="1"/>
  <c r="J81" i="1"/>
  <c r="F81" i="1"/>
  <c r="G81" i="1"/>
  <c r="I81" i="1"/>
  <c r="J62" i="1"/>
  <c r="F62" i="1"/>
  <c r="H62" i="1"/>
  <c r="I62" i="1"/>
  <c r="G62" i="1"/>
  <c r="F43" i="1"/>
  <c r="H43" i="1"/>
  <c r="I43" i="1"/>
  <c r="G43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F196" i="1"/>
  <c r="G196" i="1"/>
</calcChain>
</file>

<file path=xl/sharedStrings.xml><?xml version="1.0" encoding="utf-8"?>
<sst xmlns="http://schemas.openxmlformats.org/spreadsheetml/2006/main" count="329" uniqueCount="132">
  <si>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</si>
  <si>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</si>
  <si>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</si>
  <si>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</si>
  <si>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</si>
  <si>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</si>
  <si>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</si>
  <si>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</si>
  <si>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</si>
  <si>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</si>
  <si>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</si>
  <si>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</si>
  <si>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</si>
  <si>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</si>
  <si>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</si>
  <si>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</si>
  <si>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</si>
  <si>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</si>
  <si>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</si>
  <si>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</si>
  <si>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</si>
  <si>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</si>
  <si>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</si>
  <si>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</si>
  <si>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</si>
  <si>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</si>
  <si>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</si>
  <si>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</si>
  <si>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</si>
  <si>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</si>
  <si>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</si>
  <si>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</si>
  <si>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</si>
  <si>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</si>
  <si>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</si>
  <si>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</si>
  <si>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Комарова Э.М.</t>
  </si>
  <si>
    <t>02.09.2024 г</t>
  </si>
  <si>
    <t xml:space="preserve">МАОУ Гимназия № 4 </t>
  </si>
  <si>
    <t>Каша "Дружба"</t>
  </si>
  <si>
    <t>260.1</t>
  </si>
  <si>
    <t>Батон нарезной</t>
  </si>
  <si>
    <t>Масло сливочное</t>
  </si>
  <si>
    <t>Сыр твердый порциями</t>
  </si>
  <si>
    <t>Печенье</t>
  </si>
  <si>
    <t>Чай с сахаром</t>
  </si>
  <si>
    <t>Огурцы соленые</t>
  </si>
  <si>
    <t>б/н</t>
  </si>
  <si>
    <t>Суп картофельный с бобовыми на курином бульоне</t>
  </si>
  <si>
    <t>144.1</t>
  </si>
  <si>
    <t>Тефтели куриные</t>
  </si>
  <si>
    <t>390.4</t>
  </si>
  <si>
    <t>Соус томатный</t>
  </si>
  <si>
    <t>Макаронные изделия отварные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</si>
  <si>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</si>
  <si>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</si>
  <si>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</si>
  <si>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</si>
  <si>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Булочка с корицей</t>
  </si>
  <si>
    <t>Чай с лимоном и сахаром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</si>
  <si>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</si>
  <si>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</si>
  <si>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</si>
  <si>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</si>
  <si>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</si>
  <si>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511.4</t>
  </si>
  <si>
    <t>Запеканка из творога с ягодным соусом</t>
  </si>
  <si>
    <t>117.1</t>
  </si>
  <si>
    <t>Фрукт свежий, сезонный</t>
  </si>
  <si>
    <t>Чай с клубникой и сахаром</t>
  </si>
  <si>
    <t>494.1</t>
  </si>
  <si>
    <t>Свекла отварная</t>
  </si>
  <si>
    <t>Суп картофельный с рисом на курином бульоне</t>
  </si>
  <si>
    <t>155.3</t>
  </si>
  <si>
    <t>Котлета куриная</t>
  </si>
  <si>
    <t>99.1</t>
  </si>
  <si>
    <t>Каша из гороха с маслом</t>
  </si>
  <si>
    <t>418.1</t>
  </si>
  <si>
    <t>Напиток  витаминизированный</t>
  </si>
  <si>
    <t>РЦ 10.86.</t>
  </si>
  <si>
    <t>Митбол куриный</t>
  </si>
  <si>
    <t>412.1</t>
  </si>
  <si>
    <t>Каша гречневая рассыпчатая</t>
  </si>
  <si>
    <t>Морковь отварная</t>
  </si>
  <si>
    <t>Суп картофельный с макаронными изделиями на курином бульоне</t>
  </si>
  <si>
    <t>Рагу из птицы</t>
  </si>
  <si>
    <t>Макаронные изделия, запеченные с сыром</t>
  </si>
  <si>
    <t>296.1</t>
  </si>
  <si>
    <t>Булочка с сахаром</t>
  </si>
  <si>
    <t>564.3</t>
  </si>
  <si>
    <t>Икра свекольная</t>
  </si>
  <si>
    <t>Щи из свежей капусты с картофелем на мясном бульоне</t>
  </si>
  <si>
    <t>142.2</t>
  </si>
  <si>
    <t>Плов мясной</t>
  </si>
  <si>
    <t>Напиток из шиповника</t>
  </si>
  <si>
    <t>250</t>
  </si>
  <si>
    <t>Джем</t>
  </si>
  <si>
    <t>143</t>
  </si>
  <si>
    <t>Борщ с капустой и картофелем на курином бульоне</t>
  </si>
  <si>
    <t>128.2</t>
  </si>
  <si>
    <t>Соус Болоньезе</t>
  </si>
  <si>
    <t>405.2</t>
  </si>
  <si>
    <t>Спагетти  отварные с маслом</t>
  </si>
  <si>
    <t>291</t>
  </si>
  <si>
    <t>Каша пшенная молочная жидкая</t>
  </si>
  <si>
    <t>267</t>
  </si>
  <si>
    <t>Булочка с кокосовой стружкой</t>
  </si>
  <si>
    <t>564.1</t>
  </si>
  <si>
    <t>144</t>
  </si>
  <si>
    <t>Суп картофельный с бобовыми на мясном бульоне</t>
  </si>
  <si>
    <t>Гуляш из отварного мяса</t>
  </si>
  <si>
    <t>367.2</t>
  </si>
  <si>
    <t>Рис отварной</t>
  </si>
  <si>
    <t>414</t>
  </si>
  <si>
    <t>Напиток из вишни</t>
  </si>
  <si>
    <t>511.2</t>
  </si>
  <si>
    <t>Омлет с зеленым горошком</t>
  </si>
  <si>
    <t>302.1</t>
  </si>
  <si>
    <t>Рассольник ленинградский на курином бульоне</t>
  </si>
  <si>
    <t>134.1</t>
  </si>
  <si>
    <t>Жаркое из птицы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</si>
  <si>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</si>
  <si>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</si>
  <si>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</si>
  <si>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</si>
  <si>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</si>
  <si>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157.2</t>
  </si>
  <si>
    <t>Голубцы ленивые</t>
  </si>
  <si>
    <t>Каша пшеничная</t>
  </si>
  <si>
    <t xml:space="preserve">Плов из отварной птицы </t>
  </si>
  <si>
    <t>Щи из свежей капусты с картофелем на курином бульоне</t>
  </si>
  <si>
    <t>142.3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</si>
</sst>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B185" sqref="B1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7" t="s">
        <v>38</v>
      </c>
      <c r="D1" s="48"/>
      <c r="E1" s="48"/>
      <c r="F1" s="12" t="s">
        <v>16</v>
      </c>
      <c r="G1" s="2" t="s">
        <v>17</v>
      </c>
      <c r="H1" s="49" t="s">
        <v>35</v>
      </c>
      <c r="I1" s="49"/>
      <c r="J1" s="49"/>
      <c r="K1" s="49"/>
    </row>
    <row r="2" spans="1:11" ht="17.399999999999999" x14ac:dyDescent="0.25">
      <c r="A2" s="35" t="s">
        <v>6</v>
      </c>
      <c r="C2" s="2"/>
      <c r="G2" s="2" t="s">
        <v>18</v>
      </c>
      <c r="H2" s="49" t="s">
        <v>36</v>
      </c>
      <c r="I2" s="49"/>
      <c r="J2" s="49"/>
      <c r="K2" s="49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0" t="s">
        <v>37</v>
      </c>
      <c r="I3" s="50"/>
      <c r="J3" s="50"/>
      <c r="K3" s="50"/>
    </row>
    <row r="4" spans="1:11" ht="13.5" thickBot="1" x14ac:dyDescent="0.25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9.27</v>
      </c>
      <c r="H6" s="40">
        <v>4.7699999999999996</v>
      </c>
      <c r="I6" s="40">
        <v>21.36</v>
      </c>
      <c r="J6" s="40">
        <v>185.3</v>
      </c>
      <c r="K6" s="41" t="s">
        <v>40</v>
      </c>
    </row>
    <row r="7" spans="1:11" ht="14.4" x14ac:dyDescent="0.3">
      <c r="A7" s="23"/>
      <c r="B7" s="15"/>
      <c r="C7" s="11"/>
      <c r="D7" s="6"/>
      <c r="E7" s="42" t="s">
        <v>43</v>
      </c>
      <c r="F7" s="43">
        <v>10</v>
      </c>
      <c r="G7" s="43">
        <v>2.6</v>
      </c>
      <c r="H7" s="43">
        <v>2.65</v>
      </c>
      <c r="I7" s="43">
        <v>0.35</v>
      </c>
      <c r="J7" s="43">
        <v>35.56</v>
      </c>
      <c r="K7" s="44">
        <v>100</v>
      </c>
    </row>
    <row r="8" spans="1:11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0.06</v>
      </c>
      <c r="I8" s="43">
        <v>7.06</v>
      </c>
      <c r="J8" s="43">
        <v>28.04</v>
      </c>
      <c r="K8" s="44">
        <v>143</v>
      </c>
    </row>
    <row r="9" spans="1:11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1</v>
      </c>
      <c r="I9" s="43">
        <v>20.8</v>
      </c>
      <c r="J9" s="43">
        <v>108</v>
      </c>
      <c r="K9" s="44"/>
    </row>
    <row r="10" spans="1:11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4.4" x14ac:dyDescent="0.3">
      <c r="A11" s="23"/>
      <c r="B11" s="15"/>
      <c r="C11" s="11"/>
      <c r="D11" s="6"/>
      <c r="E11" s="42" t="s">
        <v>44</v>
      </c>
      <c r="F11" s="43">
        <v>40</v>
      </c>
      <c r="G11" s="43">
        <v>3</v>
      </c>
      <c r="H11" s="43">
        <v>4.72</v>
      </c>
      <c r="I11" s="43">
        <v>29.96</v>
      </c>
      <c r="J11" s="43">
        <v>166.84</v>
      </c>
      <c r="K11" s="44"/>
    </row>
    <row r="12" spans="1:11" ht="14.4" x14ac:dyDescent="0.3">
      <c r="A12" s="23"/>
      <c r="B12" s="15"/>
      <c r="C12" s="11"/>
      <c r="D12" s="6"/>
      <c r="E12" s="42" t="s">
        <v>42</v>
      </c>
      <c r="F12" s="43">
        <v>10</v>
      </c>
      <c r="G12" s="43">
        <v>0.13</v>
      </c>
      <c r="H12" s="43">
        <v>6.15</v>
      </c>
      <c r="I12" s="43">
        <v>0.17</v>
      </c>
      <c r="J12" s="43">
        <v>56.6</v>
      </c>
      <c r="K12" s="44">
        <v>105</v>
      </c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18.2</v>
      </c>
      <c r="H13" s="19">
        <f t="shared" si="0"/>
        <v>19.350000000000001</v>
      </c>
      <c r="I13" s="19">
        <f t="shared" si="0"/>
        <v>79.7</v>
      </c>
      <c r="J13" s="19">
        <f t="shared" si="0"/>
        <v>580.34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0.48</v>
      </c>
      <c r="H14" s="43">
        <v>0.06</v>
      </c>
      <c r="I14" s="43">
        <v>1.02</v>
      </c>
      <c r="J14" s="43">
        <v>7.8</v>
      </c>
      <c r="K14" s="44" t="s">
        <v>47</v>
      </c>
    </row>
    <row r="15" spans="1:11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2.2000000000000002</v>
      </c>
      <c r="H15" s="43">
        <v>4.5999999999999996</v>
      </c>
      <c r="I15" s="43">
        <v>15.62</v>
      </c>
      <c r="J15" s="43">
        <v>122.12</v>
      </c>
      <c r="K15" s="44" t="s">
        <v>49</v>
      </c>
    </row>
    <row r="16" spans="1:11" ht="14.4" x14ac:dyDescent="0.3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11.43</v>
      </c>
      <c r="H16" s="43">
        <v>15.1</v>
      </c>
      <c r="I16" s="43">
        <v>17.36</v>
      </c>
      <c r="J16" s="43">
        <v>230.95</v>
      </c>
      <c r="K16" s="44" t="s">
        <v>51</v>
      </c>
    </row>
    <row r="17" spans="1:11" ht="14.4" x14ac:dyDescent="0.3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5.8</v>
      </c>
      <c r="H17" s="43">
        <v>2.91</v>
      </c>
      <c r="I17" s="43">
        <v>35.549999999999997</v>
      </c>
      <c r="J17" s="43">
        <v>191.4</v>
      </c>
      <c r="K17" s="44">
        <v>291</v>
      </c>
    </row>
    <row r="18" spans="1:11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0.08</v>
      </c>
      <c r="H18" s="43">
        <v>0</v>
      </c>
      <c r="I18" s="43">
        <v>10.62</v>
      </c>
      <c r="J18" s="43">
        <v>40.44</v>
      </c>
      <c r="K18" s="44">
        <v>508</v>
      </c>
    </row>
    <row r="19" spans="1:11" ht="14.4" x14ac:dyDescent="0.3">
      <c r="A19" s="23"/>
      <c r="B19" s="15"/>
      <c r="C19" s="11"/>
      <c r="D19" s="7" t="s">
        <v>31</v>
      </c>
      <c r="E19" s="42" t="s">
        <v>55</v>
      </c>
      <c r="F19" s="43">
        <v>30</v>
      </c>
      <c r="G19" s="43">
        <v>1.98</v>
      </c>
      <c r="H19" s="43">
        <v>0.27</v>
      </c>
      <c r="I19" s="43">
        <v>11.4</v>
      </c>
      <c r="J19" s="43">
        <v>59.7</v>
      </c>
      <c r="K19" s="44"/>
    </row>
    <row r="20" spans="1:11" ht="14.4" x14ac:dyDescent="0.3">
      <c r="A20" s="23"/>
      <c r="B20" s="15"/>
      <c r="C20" s="11"/>
      <c r="D20" s="7" t="s">
        <v>32</v>
      </c>
      <c r="E20" s="42" t="s">
        <v>56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/>
    </row>
    <row r="21" spans="1:11" ht="14.4" x14ac:dyDescent="0.3">
      <c r="A21" s="23"/>
      <c r="B21" s="15"/>
      <c r="C21" s="11"/>
      <c r="D21" s="6"/>
      <c r="E21" s="42" t="s">
        <v>52</v>
      </c>
      <c r="F21" s="43">
        <v>20</v>
      </c>
      <c r="G21" s="43">
        <v>0.12</v>
      </c>
      <c r="H21" s="43">
        <v>0.75</v>
      </c>
      <c r="I21" s="43">
        <v>1.07</v>
      </c>
      <c r="J21" s="43">
        <v>11.5</v>
      </c>
      <c r="K21" s="44">
        <v>453</v>
      </c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1">SUM(G14:G22)</f>
        <v>24.07</v>
      </c>
      <c r="H23" s="19">
        <f t="shared" si="1"/>
        <v>24.049999999999997</v>
      </c>
      <c r="I23" s="19">
        <f t="shared" si="1"/>
        <v>102.66</v>
      </c>
      <c r="J23" s="19">
        <f t="shared" si="1"/>
        <v>716.11000000000013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1280</v>
      </c>
      <c r="G24" s="32">
        <f t="shared" ref="G24:J24" si="2">G13+G23</f>
        <v>42.269999999999996</v>
      </c>
      <c r="H24" s="32">
        <f t="shared" si="2"/>
        <v>43.4</v>
      </c>
      <c r="I24" s="32">
        <f t="shared" si="2"/>
        <v>182.36</v>
      </c>
      <c r="J24" s="32">
        <f t="shared" si="2"/>
        <v>1296.4500000000003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9.5399999999999991</v>
      </c>
      <c r="H25" s="40">
        <v>11.72</v>
      </c>
      <c r="I25" s="40">
        <v>24.1</v>
      </c>
      <c r="J25" s="40">
        <v>251.31</v>
      </c>
      <c r="K25" s="41">
        <v>250</v>
      </c>
    </row>
    <row r="26" spans="1:11" ht="14.4" x14ac:dyDescent="0.3">
      <c r="A26" s="14"/>
      <c r="B26" s="15"/>
      <c r="C26" s="11"/>
      <c r="D26" s="6"/>
      <c r="E26" s="42" t="s">
        <v>58</v>
      </c>
      <c r="F26" s="43">
        <v>100</v>
      </c>
      <c r="G26" s="43">
        <v>7.62</v>
      </c>
      <c r="H26" s="43">
        <v>6.17</v>
      </c>
      <c r="I26" s="43">
        <v>51.26</v>
      </c>
      <c r="J26" s="43">
        <v>296.07</v>
      </c>
      <c r="K26" s="44">
        <v>438</v>
      </c>
    </row>
    <row r="27" spans="1:11" ht="14.4" x14ac:dyDescent="0.3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0.24</v>
      </c>
      <c r="H27" s="43">
        <v>0</v>
      </c>
      <c r="I27" s="43">
        <v>7.14</v>
      </c>
      <c r="J27" s="43">
        <v>29.8</v>
      </c>
      <c r="K27" s="44">
        <v>144</v>
      </c>
    </row>
    <row r="28" spans="1:11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17.399999999999999</v>
      </c>
      <c r="H32" s="19">
        <f t="shared" ref="H32" si="4">SUM(H25:H31)</f>
        <v>17.89</v>
      </c>
      <c r="I32" s="19">
        <f t="shared" ref="I32" si="5">SUM(I25:I31)</f>
        <v>82.5</v>
      </c>
      <c r="J32" s="19">
        <f t="shared" ref="J32" si="6">SUM(J25:J31)</f>
        <v>577.17999999999995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0.72</v>
      </c>
      <c r="H33" s="43">
        <v>3</v>
      </c>
      <c r="I33" s="43">
        <v>4.4400000000000004</v>
      </c>
      <c r="J33" s="43">
        <v>58.2</v>
      </c>
      <c r="K33" s="44"/>
    </row>
    <row r="34" spans="1:11" ht="14.4" x14ac:dyDescent="0.3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1.8</v>
      </c>
      <c r="H34" s="43">
        <v>2.88</v>
      </c>
      <c r="I34" s="43">
        <v>13.54</v>
      </c>
      <c r="J34" s="43">
        <v>92.3</v>
      </c>
      <c r="K34" s="44">
        <v>131</v>
      </c>
    </row>
    <row r="35" spans="1:11" ht="14.4" x14ac:dyDescent="0.3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13.51</v>
      </c>
      <c r="H35" s="43">
        <v>14.67</v>
      </c>
      <c r="I35" s="43">
        <v>32.5</v>
      </c>
      <c r="J35" s="43">
        <v>228.6</v>
      </c>
      <c r="K35" s="44">
        <v>343</v>
      </c>
    </row>
    <row r="36" spans="1:11" ht="14.4" x14ac:dyDescent="0.3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6.29</v>
      </c>
      <c r="H36" s="43">
        <v>4.46</v>
      </c>
      <c r="I36" s="43">
        <v>36.049999999999997</v>
      </c>
      <c r="J36" s="43">
        <v>182.66</v>
      </c>
      <c r="K36" s="44">
        <v>312</v>
      </c>
    </row>
    <row r="37" spans="1:11" ht="14.4" x14ac:dyDescent="0.3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0.14000000000000001</v>
      </c>
      <c r="H37" s="43">
        <v>0.06</v>
      </c>
      <c r="I37" s="43">
        <v>8</v>
      </c>
      <c r="J37" s="43">
        <v>32.700000000000003</v>
      </c>
      <c r="K37" s="44" t="s">
        <v>65</v>
      </c>
    </row>
    <row r="38" spans="1:11" ht="14.4" x14ac:dyDescent="0.3">
      <c r="A38" s="14"/>
      <c r="B38" s="15"/>
      <c r="C38" s="11"/>
      <c r="D38" s="7" t="s">
        <v>31</v>
      </c>
      <c r="E38" s="42" t="s">
        <v>55</v>
      </c>
      <c r="F38" s="43">
        <v>30</v>
      </c>
      <c r="G38" s="43">
        <v>1.98</v>
      </c>
      <c r="H38" s="43">
        <v>0.27</v>
      </c>
      <c r="I38" s="43">
        <v>11.4</v>
      </c>
      <c r="J38" s="43">
        <v>59.7</v>
      </c>
      <c r="K38" s="44"/>
    </row>
    <row r="39" spans="1:11" ht="14.4" x14ac:dyDescent="0.3">
      <c r="A39" s="14"/>
      <c r="B39" s="15"/>
      <c r="C39" s="11"/>
      <c r="D39" s="7" t="s">
        <v>32</v>
      </c>
      <c r="E39" s="42" t="s">
        <v>56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7">SUM(G33:G41)</f>
        <v>26.42</v>
      </c>
      <c r="H42" s="19">
        <f t="shared" ref="H42" si="8">SUM(H33:H41)</f>
        <v>25.7</v>
      </c>
      <c r="I42" s="19">
        <f t="shared" ref="I42" si="9">SUM(I33:I41)</f>
        <v>115.95</v>
      </c>
      <c r="J42" s="19">
        <f t="shared" ref="J42" si="10">SUM(J33:J41)</f>
        <v>706.36000000000013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1">G32+G42</f>
        <v>43.82</v>
      </c>
      <c r="H43" s="32">
        <f t="shared" ref="H43" si="12">H32+H42</f>
        <v>43.59</v>
      </c>
      <c r="I43" s="32">
        <f t="shared" ref="I43" si="13">I32+I42</f>
        <v>198.45</v>
      </c>
      <c r="J43" s="32">
        <f t="shared" ref="J43" si="14">J32+J42</f>
        <v>1283.54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200</v>
      </c>
      <c r="G44" s="40">
        <v>17.12</v>
      </c>
      <c r="H44" s="40">
        <v>16.559999999999999</v>
      </c>
      <c r="I44" s="40">
        <v>52.16</v>
      </c>
      <c r="J44" s="40">
        <v>395.52</v>
      </c>
      <c r="K44" s="41" t="s">
        <v>67</v>
      </c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0.26</v>
      </c>
      <c r="H46" s="43">
        <v>0.02</v>
      </c>
      <c r="I46" s="43">
        <v>8.06</v>
      </c>
      <c r="J46" s="43">
        <v>33.22</v>
      </c>
      <c r="K46" s="44" t="s">
        <v>70</v>
      </c>
    </row>
    <row r="47" spans="1:11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4.4" x14ac:dyDescent="0.3">
      <c r="A48" s="23"/>
      <c r="B48" s="15"/>
      <c r="C48" s="11"/>
      <c r="D48" s="7" t="s">
        <v>24</v>
      </c>
      <c r="E48" s="42" t="s">
        <v>68</v>
      </c>
      <c r="F48" s="43">
        <v>100</v>
      </c>
      <c r="G48" s="43">
        <v>0.4</v>
      </c>
      <c r="H48" s="43">
        <v>0.4</v>
      </c>
      <c r="I48" s="43">
        <v>10.8</v>
      </c>
      <c r="J48" s="43">
        <v>47</v>
      </c>
      <c r="K48" s="44"/>
    </row>
    <row r="49" spans="1:11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17.78</v>
      </c>
      <c r="H51" s="19">
        <f t="shared" ref="H51" si="16">SUM(H44:H50)</f>
        <v>16.979999999999997</v>
      </c>
      <c r="I51" s="19">
        <f t="shared" ref="I51" si="17">SUM(I44:I50)</f>
        <v>71.02</v>
      </c>
      <c r="J51" s="19">
        <f t="shared" ref="J51" si="18">SUM(J44:J50)</f>
        <v>475.74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0.9</v>
      </c>
      <c r="H52" s="43">
        <v>0.06</v>
      </c>
      <c r="I52" s="43">
        <v>5.28</v>
      </c>
      <c r="J52" s="43">
        <v>25.2</v>
      </c>
      <c r="K52" s="44">
        <v>17</v>
      </c>
    </row>
    <row r="53" spans="1:11" ht="14.4" x14ac:dyDescent="0.3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2.58</v>
      </c>
      <c r="H53" s="43">
        <v>4.6399999999999997</v>
      </c>
      <c r="I53" s="43">
        <v>15.2</v>
      </c>
      <c r="J53" s="43">
        <v>113.28</v>
      </c>
      <c r="K53" s="44" t="s">
        <v>73</v>
      </c>
    </row>
    <row r="54" spans="1:11" ht="14.4" x14ac:dyDescent="0.3">
      <c r="A54" s="23"/>
      <c r="B54" s="15"/>
      <c r="C54" s="11"/>
      <c r="D54" s="7" t="s">
        <v>28</v>
      </c>
      <c r="E54" s="42" t="s">
        <v>74</v>
      </c>
      <c r="F54" s="43">
        <v>90</v>
      </c>
      <c r="G54" s="43">
        <v>12.8</v>
      </c>
      <c r="H54" s="43">
        <v>14.72</v>
      </c>
      <c r="I54" s="43">
        <v>29.57</v>
      </c>
      <c r="J54" s="43">
        <v>181.3</v>
      </c>
      <c r="K54" s="44" t="s">
        <v>75</v>
      </c>
    </row>
    <row r="55" spans="1:11" ht="14.4" x14ac:dyDescent="0.3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6.2</v>
      </c>
      <c r="H55" s="43">
        <v>5.71</v>
      </c>
      <c r="I55" s="43">
        <v>25.91</v>
      </c>
      <c r="J55" s="43">
        <v>236.49</v>
      </c>
      <c r="K55" s="44" t="s">
        <v>77</v>
      </c>
    </row>
    <row r="56" spans="1:11" ht="14.4" x14ac:dyDescent="0.3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</v>
      </c>
      <c r="H56" s="43">
        <v>0</v>
      </c>
      <c r="I56" s="43">
        <v>19</v>
      </c>
      <c r="J56" s="43">
        <v>75</v>
      </c>
      <c r="K56" s="44" t="s">
        <v>79</v>
      </c>
    </row>
    <row r="57" spans="1:11" ht="14.4" x14ac:dyDescent="0.3">
      <c r="A57" s="23"/>
      <c r="B57" s="15"/>
      <c r="C57" s="11"/>
      <c r="D57" s="7" t="s">
        <v>31</v>
      </c>
      <c r="E57" s="42" t="s">
        <v>55</v>
      </c>
      <c r="F57" s="43">
        <v>30</v>
      </c>
      <c r="G57" s="43">
        <v>1.98</v>
      </c>
      <c r="H57" s="43">
        <v>0.27</v>
      </c>
      <c r="I57" s="43">
        <v>11.4</v>
      </c>
      <c r="J57" s="43">
        <v>59.7</v>
      </c>
      <c r="K57" s="44"/>
    </row>
    <row r="58" spans="1:11" ht="14.4" x14ac:dyDescent="0.3">
      <c r="A58" s="23"/>
      <c r="B58" s="15"/>
      <c r="C58" s="11"/>
      <c r="D58" s="7" t="s">
        <v>32</v>
      </c>
      <c r="E58" s="42" t="s">
        <v>56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9">SUM(G52:G60)</f>
        <v>26.44</v>
      </c>
      <c r="H61" s="19">
        <f t="shared" ref="H61" si="20">SUM(H52:H60)</f>
        <v>25.76</v>
      </c>
      <c r="I61" s="19">
        <f t="shared" ref="I61" si="21">SUM(I52:I60)</f>
        <v>116.38</v>
      </c>
      <c r="J61" s="19">
        <f t="shared" ref="J61" si="22">SUM(J52:J60)</f>
        <v>743.17000000000007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3">G51+G61</f>
        <v>44.22</v>
      </c>
      <c r="H62" s="32">
        <f t="shared" ref="H62" si="24">H51+H61</f>
        <v>42.739999999999995</v>
      </c>
      <c r="I62" s="32">
        <f t="shared" ref="I62" si="25">I51+I61</f>
        <v>187.39999999999998</v>
      </c>
      <c r="J62" s="32">
        <f t="shared" ref="J62" si="26">J51+J61</f>
        <v>1218.9100000000001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90</v>
      </c>
      <c r="G63" s="40">
        <v>11.4</v>
      </c>
      <c r="H63" s="40">
        <v>14.94</v>
      </c>
      <c r="I63" s="40">
        <v>19.899999999999999</v>
      </c>
      <c r="J63" s="40">
        <v>262.60000000000002</v>
      </c>
      <c r="K63" s="41" t="s">
        <v>81</v>
      </c>
    </row>
    <row r="64" spans="1:11" ht="14.4" x14ac:dyDescent="0.3">
      <c r="A64" s="23"/>
      <c r="B64" s="15"/>
      <c r="C64" s="11"/>
      <c r="D64" s="6"/>
      <c r="E64" s="42" t="s">
        <v>82</v>
      </c>
      <c r="F64" s="43">
        <v>150</v>
      </c>
      <c r="G64" s="43">
        <v>5.64</v>
      </c>
      <c r="H64" s="43">
        <v>3.91</v>
      </c>
      <c r="I64" s="43">
        <v>38.85</v>
      </c>
      <c r="J64" s="43">
        <v>225.67</v>
      </c>
      <c r="K64" s="44">
        <v>237</v>
      </c>
    </row>
    <row r="65" spans="1:11" ht="14.4" x14ac:dyDescent="0.3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0.06</v>
      </c>
      <c r="I65" s="43">
        <v>7.06</v>
      </c>
      <c r="J65" s="43">
        <v>28.04</v>
      </c>
      <c r="K65" s="44">
        <v>143</v>
      </c>
    </row>
    <row r="66" spans="1:11" ht="14.4" x14ac:dyDescent="0.3">
      <c r="A66" s="23"/>
      <c r="B66" s="15"/>
      <c r="C66" s="11"/>
      <c r="D66" s="7" t="s">
        <v>23</v>
      </c>
      <c r="E66" s="42" t="s">
        <v>55</v>
      </c>
      <c r="F66" s="43">
        <v>15</v>
      </c>
      <c r="G66" s="43">
        <v>0.99</v>
      </c>
      <c r="H66" s="43">
        <v>0.13</v>
      </c>
      <c r="I66" s="43">
        <v>5.7</v>
      </c>
      <c r="J66" s="43">
        <v>29.85</v>
      </c>
      <c r="K66" s="44">
        <v>143</v>
      </c>
    </row>
    <row r="67" spans="1:11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/>
      <c r="E68" s="42" t="s">
        <v>46</v>
      </c>
      <c r="F68" s="43">
        <v>60</v>
      </c>
      <c r="G68" s="43">
        <v>0.48</v>
      </c>
      <c r="H68" s="43">
        <v>0.06</v>
      </c>
      <c r="I68" s="43">
        <v>1.02</v>
      </c>
      <c r="J68" s="43">
        <v>7.8</v>
      </c>
      <c r="K68" s="44" t="s">
        <v>47</v>
      </c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7">SUM(G63:G69)</f>
        <v>18.709999999999997</v>
      </c>
      <c r="H70" s="19">
        <f t="shared" ref="H70" si="28">SUM(H63:H69)</f>
        <v>19.099999999999998</v>
      </c>
      <c r="I70" s="19">
        <f t="shared" ref="I70" si="29">SUM(I63:I69)</f>
        <v>72.53</v>
      </c>
      <c r="J70" s="19">
        <f t="shared" ref="J70" si="30">SUM(J63:J69)</f>
        <v>553.95999999999992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0.79</v>
      </c>
      <c r="H71" s="43">
        <v>0.06</v>
      </c>
      <c r="I71" s="43">
        <v>4.2</v>
      </c>
      <c r="J71" s="43">
        <v>21.21</v>
      </c>
      <c r="K71" s="44">
        <v>16</v>
      </c>
    </row>
    <row r="72" spans="1:11" ht="26.4" x14ac:dyDescent="0.3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3.42</v>
      </c>
      <c r="H72" s="43">
        <v>2.58</v>
      </c>
      <c r="I72" s="43">
        <v>20.04</v>
      </c>
      <c r="J72" s="43">
        <v>152.36000000000001</v>
      </c>
      <c r="K72" s="44">
        <v>147</v>
      </c>
    </row>
    <row r="73" spans="1:11" ht="14.4" x14ac:dyDescent="0.3">
      <c r="A73" s="23"/>
      <c r="B73" s="15"/>
      <c r="C73" s="11"/>
      <c r="D73" s="7" t="s">
        <v>28</v>
      </c>
      <c r="E73" s="42" t="s">
        <v>85</v>
      </c>
      <c r="F73" s="43">
        <v>240</v>
      </c>
      <c r="G73" s="43">
        <v>17.559999999999999</v>
      </c>
      <c r="H73" s="43">
        <v>22.36</v>
      </c>
      <c r="I73" s="43">
        <v>56.97</v>
      </c>
      <c r="J73" s="43">
        <v>405.36</v>
      </c>
      <c r="K73" s="44">
        <v>407</v>
      </c>
    </row>
    <row r="74" spans="1:11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 x14ac:dyDescent="0.3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0.08</v>
      </c>
      <c r="H75" s="43">
        <v>0</v>
      </c>
      <c r="I75" s="43">
        <v>10.62</v>
      </c>
      <c r="J75" s="43">
        <v>40.44</v>
      </c>
      <c r="K75" s="44">
        <v>508</v>
      </c>
    </row>
    <row r="76" spans="1:11" ht="14.4" x14ac:dyDescent="0.3">
      <c r="A76" s="23"/>
      <c r="B76" s="15"/>
      <c r="C76" s="11"/>
      <c r="D76" s="7" t="s">
        <v>31</v>
      </c>
      <c r="E76" s="42" t="s">
        <v>55</v>
      </c>
      <c r="F76" s="43">
        <v>30</v>
      </c>
      <c r="G76" s="43">
        <v>1.98</v>
      </c>
      <c r="H76" s="43">
        <v>0.27</v>
      </c>
      <c r="I76" s="43">
        <v>11.4</v>
      </c>
      <c r="J76" s="43">
        <v>59.7</v>
      </c>
      <c r="K76" s="44"/>
    </row>
    <row r="77" spans="1:11" ht="14.4" x14ac:dyDescent="0.3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1">SUM(G71:G79)</f>
        <v>25.81</v>
      </c>
      <c r="H80" s="19">
        <f t="shared" ref="H80" si="32">SUM(H71:H79)</f>
        <v>25.63</v>
      </c>
      <c r="I80" s="19">
        <f t="shared" ref="I80" si="33">SUM(I71:I79)</f>
        <v>113.25</v>
      </c>
      <c r="J80" s="19">
        <f t="shared" ref="J80" si="34">SUM(J71:J79)</f>
        <v>731.27000000000021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1275</v>
      </c>
      <c r="G81" s="32">
        <f t="shared" ref="G81" si="35">G70+G80</f>
        <v>44.519999999999996</v>
      </c>
      <c r="H81" s="32">
        <f t="shared" ref="H81" si="36">H70+H80</f>
        <v>44.73</v>
      </c>
      <c r="I81" s="32">
        <f t="shared" ref="I81" si="37">I70+I80</f>
        <v>185.78</v>
      </c>
      <c r="J81" s="32">
        <f t="shared" ref="J81" si="38">J70+J80</f>
        <v>1285.23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11.7</v>
      </c>
      <c r="H82" s="40">
        <v>15.15</v>
      </c>
      <c r="I82" s="40">
        <v>31.38</v>
      </c>
      <c r="J82" s="40">
        <v>251.36</v>
      </c>
      <c r="K82" s="41" t="s">
        <v>87</v>
      </c>
    </row>
    <row r="83" spans="1:11" ht="14.4" x14ac:dyDescent="0.3">
      <c r="A83" s="23"/>
      <c r="B83" s="15"/>
      <c r="C83" s="11"/>
      <c r="D83" s="6"/>
      <c r="E83" s="42" t="s">
        <v>88</v>
      </c>
      <c r="F83" s="43">
        <v>100</v>
      </c>
      <c r="G83" s="43">
        <v>6.36</v>
      </c>
      <c r="H83" s="43">
        <v>2.98</v>
      </c>
      <c r="I83" s="43">
        <v>43.92</v>
      </c>
      <c r="J83" s="43">
        <v>290.82</v>
      </c>
      <c r="K83" s="44" t="s">
        <v>89</v>
      </c>
    </row>
    <row r="84" spans="1:11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0.24</v>
      </c>
      <c r="H84" s="43">
        <v>0</v>
      </c>
      <c r="I84" s="43">
        <v>7.14</v>
      </c>
      <c r="J84" s="43">
        <v>29.8</v>
      </c>
      <c r="K84" s="44">
        <v>144</v>
      </c>
    </row>
    <row r="85" spans="1:11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18.299999999999997</v>
      </c>
      <c r="H89" s="19">
        <f t="shared" ref="H89" si="40">SUM(H82:H88)</f>
        <v>18.13</v>
      </c>
      <c r="I89" s="19">
        <f t="shared" ref="I89" si="41">SUM(I82:I88)</f>
        <v>82.44</v>
      </c>
      <c r="J89" s="19">
        <f t="shared" ref="J89" si="42">SUM(J82:J88)</f>
        <v>571.98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60</v>
      </c>
      <c r="G90" s="43">
        <v>0.89</v>
      </c>
      <c r="H90" s="43">
        <v>1.57</v>
      </c>
      <c r="I90" s="43">
        <v>5.92</v>
      </c>
      <c r="J90" s="43">
        <v>41.24</v>
      </c>
      <c r="K90" s="44">
        <v>119</v>
      </c>
    </row>
    <row r="91" spans="1:11" ht="14.4" x14ac:dyDescent="0.3">
      <c r="A91" s="23"/>
      <c r="B91" s="15"/>
      <c r="C91" s="11"/>
      <c r="D91" s="7" t="s">
        <v>27</v>
      </c>
      <c r="E91" s="42" t="s">
        <v>91</v>
      </c>
      <c r="F91" s="43">
        <v>200</v>
      </c>
      <c r="G91" s="43">
        <v>2.1</v>
      </c>
      <c r="H91" s="43">
        <v>4.68</v>
      </c>
      <c r="I91" s="43">
        <v>7.56</v>
      </c>
      <c r="J91" s="43">
        <v>81.459999999999994</v>
      </c>
      <c r="K91" s="44" t="s">
        <v>92</v>
      </c>
    </row>
    <row r="92" spans="1:11" ht="14.4" x14ac:dyDescent="0.3">
      <c r="A92" s="23"/>
      <c r="B92" s="15"/>
      <c r="C92" s="11"/>
      <c r="D92" s="7" t="s">
        <v>28</v>
      </c>
      <c r="E92" s="42" t="s">
        <v>93</v>
      </c>
      <c r="F92" s="43">
        <v>240</v>
      </c>
      <c r="G92" s="43">
        <v>18.59</v>
      </c>
      <c r="H92" s="43">
        <v>19.37</v>
      </c>
      <c r="I92" s="43">
        <v>61.62</v>
      </c>
      <c r="J92" s="43">
        <v>489.23</v>
      </c>
      <c r="K92" s="44">
        <v>265</v>
      </c>
    </row>
    <row r="93" spans="1:11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4.4" x14ac:dyDescent="0.3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0.32</v>
      </c>
      <c r="H94" s="43">
        <v>0.14000000000000001</v>
      </c>
      <c r="I94" s="43">
        <v>11.46</v>
      </c>
      <c r="J94" s="43">
        <v>48.32</v>
      </c>
      <c r="K94" s="44">
        <v>519</v>
      </c>
    </row>
    <row r="95" spans="1:11" ht="14.4" x14ac:dyDescent="0.3">
      <c r="A95" s="23"/>
      <c r="B95" s="15"/>
      <c r="C95" s="11"/>
      <c r="D95" s="7" t="s">
        <v>31</v>
      </c>
      <c r="E95" s="42" t="s">
        <v>55</v>
      </c>
      <c r="F95" s="43">
        <v>30</v>
      </c>
      <c r="G95" s="43">
        <v>1.98</v>
      </c>
      <c r="H95" s="43">
        <v>0.27</v>
      </c>
      <c r="I95" s="43">
        <v>11.4</v>
      </c>
      <c r="J95" s="43">
        <v>59.7</v>
      </c>
      <c r="K95" s="44"/>
    </row>
    <row r="96" spans="1:11" ht="14.4" x14ac:dyDescent="0.3">
      <c r="A96" s="23"/>
      <c r="B96" s="15"/>
      <c r="C96" s="11"/>
      <c r="D96" s="7" t="s">
        <v>32</v>
      </c>
      <c r="E96" s="42" t="s">
        <v>56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3">SUM(G90:G98)</f>
        <v>25.86</v>
      </c>
      <c r="H99" s="19">
        <f t="shared" ref="H99" si="44">SUM(H90:H98)</f>
        <v>26.39</v>
      </c>
      <c r="I99" s="19">
        <f t="shared" ref="I99" si="45">SUM(I90:I98)</f>
        <v>107.98</v>
      </c>
      <c r="J99" s="19">
        <f t="shared" ref="J99" si="46">SUM(J90:J98)</f>
        <v>772.1500000000002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" si="47">G89+G99</f>
        <v>44.16</v>
      </c>
      <c r="H100" s="32">
        <f t="shared" ref="H100" si="48">H89+H99</f>
        <v>44.519999999999996</v>
      </c>
      <c r="I100" s="32">
        <f t="shared" ref="I100" si="49">I89+I99</f>
        <v>190.42000000000002</v>
      </c>
      <c r="J100" s="32">
        <f t="shared" ref="J100" si="50">J89+J99</f>
        <v>1344.13</v>
      </c>
      <c r="K100" s="32"/>
    </row>
    <row r="101" spans="1:11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57</v>
      </c>
      <c r="F101" s="40">
        <v>220</v>
      </c>
      <c r="G101" s="40">
        <v>12.45</v>
      </c>
      <c r="H101" s="40">
        <v>14.8</v>
      </c>
      <c r="I101" s="40">
        <v>26.51</v>
      </c>
      <c r="J101" s="40">
        <v>276.45</v>
      </c>
      <c r="K101" s="41" t="s">
        <v>95</v>
      </c>
    </row>
    <row r="102" spans="1:11" ht="14.4" x14ac:dyDescent="0.3">
      <c r="A102" s="23"/>
      <c r="B102" s="15"/>
      <c r="C102" s="11"/>
      <c r="D102" s="6"/>
      <c r="E102" s="42" t="s">
        <v>96</v>
      </c>
      <c r="F102" s="43">
        <v>30</v>
      </c>
      <c r="G102" s="43">
        <v>0</v>
      </c>
      <c r="H102" s="43">
        <v>0</v>
      </c>
      <c r="I102" s="43">
        <v>20.399999999999999</v>
      </c>
      <c r="J102" s="43">
        <v>81.599999999999994</v>
      </c>
      <c r="K102" s="44" t="s">
        <v>47</v>
      </c>
    </row>
    <row r="103" spans="1:11" ht="14.4" x14ac:dyDescent="0.3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0.2</v>
      </c>
      <c r="H103" s="43">
        <v>0.06</v>
      </c>
      <c r="I103" s="43">
        <v>7.06</v>
      </c>
      <c r="J103" s="43">
        <v>28.04</v>
      </c>
      <c r="K103" s="44" t="s">
        <v>97</v>
      </c>
    </row>
    <row r="104" spans="1:11" ht="14.4" x14ac:dyDescent="0.3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3.75</v>
      </c>
      <c r="H104" s="43">
        <v>1.25</v>
      </c>
      <c r="I104" s="43">
        <v>26</v>
      </c>
      <c r="J104" s="43">
        <v>135</v>
      </c>
      <c r="K104" s="44"/>
    </row>
    <row r="105" spans="1:11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16.399999999999999</v>
      </c>
      <c r="H108" s="19">
        <f t="shared" si="51"/>
        <v>16.11</v>
      </c>
      <c r="I108" s="19">
        <f t="shared" si="51"/>
        <v>79.97</v>
      </c>
      <c r="J108" s="19">
        <f t="shared" si="51"/>
        <v>521.08999999999992</v>
      </c>
      <c r="K108" s="25"/>
    </row>
    <row r="109" spans="1:11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0.79</v>
      </c>
      <c r="H109" s="43">
        <v>0.06</v>
      </c>
      <c r="I109" s="43">
        <v>4.2</v>
      </c>
      <c r="J109" s="43">
        <v>21.21</v>
      </c>
      <c r="K109" s="44">
        <v>16</v>
      </c>
    </row>
    <row r="110" spans="1:11" ht="14.4" x14ac:dyDescent="0.3">
      <c r="A110" s="23"/>
      <c r="B110" s="15"/>
      <c r="C110" s="11"/>
      <c r="D110" s="7" t="s">
        <v>27</v>
      </c>
      <c r="E110" s="42" t="s">
        <v>98</v>
      </c>
      <c r="F110" s="43">
        <v>200</v>
      </c>
      <c r="G110" s="43">
        <v>2.2200000000000002</v>
      </c>
      <c r="H110" s="43">
        <v>3.5</v>
      </c>
      <c r="I110" s="43">
        <v>8.9</v>
      </c>
      <c r="J110" s="43">
        <v>76.2</v>
      </c>
      <c r="K110" s="44" t="s">
        <v>99</v>
      </c>
    </row>
    <row r="111" spans="1:11" ht="14.4" x14ac:dyDescent="0.3">
      <c r="A111" s="23"/>
      <c r="B111" s="15"/>
      <c r="C111" s="11"/>
      <c r="D111" s="7" t="s">
        <v>28</v>
      </c>
      <c r="E111" s="42" t="s">
        <v>100</v>
      </c>
      <c r="F111" s="43">
        <v>90</v>
      </c>
      <c r="G111" s="43">
        <v>12.8</v>
      </c>
      <c r="H111" s="43">
        <v>17.649999999999999</v>
      </c>
      <c r="I111" s="43">
        <v>35.200000000000003</v>
      </c>
      <c r="J111" s="43">
        <v>265.60000000000002</v>
      </c>
      <c r="K111" s="44" t="s">
        <v>101</v>
      </c>
    </row>
    <row r="112" spans="1:11" ht="14.4" x14ac:dyDescent="0.3">
      <c r="A112" s="23"/>
      <c r="B112" s="15"/>
      <c r="C112" s="11"/>
      <c r="D112" s="7" t="s">
        <v>29</v>
      </c>
      <c r="E112" s="42" t="s">
        <v>102</v>
      </c>
      <c r="F112" s="43">
        <v>150</v>
      </c>
      <c r="G112" s="43">
        <v>5.65</v>
      </c>
      <c r="H112" s="43">
        <v>2.5</v>
      </c>
      <c r="I112" s="43">
        <v>35.590000000000003</v>
      </c>
      <c r="J112" s="43">
        <v>191.4</v>
      </c>
      <c r="K112" s="44" t="s">
        <v>103</v>
      </c>
    </row>
    <row r="113" spans="1:11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0.08</v>
      </c>
      <c r="H113" s="43">
        <v>0</v>
      </c>
      <c r="I113" s="43">
        <v>10.62</v>
      </c>
      <c r="J113" s="43">
        <v>40.44</v>
      </c>
      <c r="K113" s="44">
        <v>508</v>
      </c>
    </row>
    <row r="114" spans="1:11" ht="14.4" x14ac:dyDescent="0.3">
      <c r="A114" s="23"/>
      <c r="B114" s="15"/>
      <c r="C114" s="11"/>
      <c r="D114" s="7" t="s">
        <v>31</v>
      </c>
      <c r="E114" s="42" t="s">
        <v>55</v>
      </c>
      <c r="F114" s="43">
        <v>30</v>
      </c>
      <c r="G114" s="43">
        <v>1.98</v>
      </c>
      <c r="H114" s="43">
        <v>0.27</v>
      </c>
      <c r="I114" s="43">
        <v>11.4</v>
      </c>
      <c r="J114" s="43">
        <v>59.7</v>
      </c>
      <c r="K114" s="44"/>
    </row>
    <row r="115" spans="1:11" ht="14.4" x14ac:dyDescent="0.3">
      <c r="A115" s="23"/>
      <c r="B115" s="15"/>
      <c r="C115" s="11"/>
      <c r="D115" s="7" t="s">
        <v>32</v>
      </c>
      <c r="E115" s="42" t="s">
        <v>56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2">SUM(G109:G117)</f>
        <v>25.5</v>
      </c>
      <c r="H118" s="19">
        <f t="shared" si="52"/>
        <v>24.339999999999996</v>
      </c>
      <c r="I118" s="19">
        <f t="shared" si="52"/>
        <v>115.93000000000002</v>
      </c>
      <c r="J118" s="19">
        <f t="shared" si="52"/>
        <v>706.75</v>
      </c>
      <c r="K118" s="25"/>
    </row>
    <row r="119" spans="1:11" ht="15" thickBot="1" x14ac:dyDescent="0.3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1260</v>
      </c>
      <c r="G119" s="32">
        <f t="shared" ref="G119" si="53">G108+G118</f>
        <v>41.9</v>
      </c>
      <c r="H119" s="32">
        <f t="shared" ref="H119" si="54">H108+H118</f>
        <v>40.449999999999996</v>
      </c>
      <c r="I119" s="32">
        <f t="shared" ref="I119" si="55">I108+I118</f>
        <v>195.90000000000003</v>
      </c>
      <c r="J119" s="32">
        <f t="shared" ref="J119" si="56">J108+J118</f>
        <v>1227.8399999999999</v>
      </c>
      <c r="K119" s="32"/>
    </row>
    <row r="120" spans="1:11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104</v>
      </c>
      <c r="F120" s="40">
        <v>200</v>
      </c>
      <c r="G120" s="40">
        <v>10.1</v>
      </c>
      <c r="H120" s="40">
        <v>9.08</v>
      </c>
      <c r="I120" s="40">
        <v>38.619999999999997</v>
      </c>
      <c r="J120" s="40">
        <v>286.82</v>
      </c>
      <c r="K120" s="41" t="s">
        <v>105</v>
      </c>
    </row>
    <row r="121" spans="1:11" ht="14.4" x14ac:dyDescent="0.3">
      <c r="A121" s="14"/>
      <c r="B121" s="15"/>
      <c r="C121" s="11"/>
      <c r="D121" s="6"/>
      <c r="E121" s="42" t="s">
        <v>106</v>
      </c>
      <c r="F121" s="43">
        <v>100</v>
      </c>
      <c r="G121" s="43">
        <v>6.5</v>
      </c>
      <c r="H121" s="43">
        <v>7.4</v>
      </c>
      <c r="I121" s="43">
        <v>30.26</v>
      </c>
      <c r="J121" s="43">
        <v>191.2</v>
      </c>
      <c r="K121" s="44" t="s">
        <v>107</v>
      </c>
    </row>
    <row r="122" spans="1:11" ht="14.4" x14ac:dyDescent="0.3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0.24</v>
      </c>
      <c r="H122" s="43">
        <v>0</v>
      </c>
      <c r="I122" s="43">
        <v>7.14</v>
      </c>
      <c r="J122" s="43">
        <v>29.8</v>
      </c>
      <c r="K122" s="44" t="s">
        <v>108</v>
      </c>
    </row>
    <row r="123" spans="1:11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16.84</v>
      </c>
      <c r="H127" s="19">
        <f t="shared" si="57"/>
        <v>16.48</v>
      </c>
      <c r="I127" s="19">
        <f t="shared" si="57"/>
        <v>76.02</v>
      </c>
      <c r="J127" s="19">
        <f t="shared" si="57"/>
        <v>507.82</v>
      </c>
      <c r="K127" s="25"/>
    </row>
    <row r="128" spans="1:11" ht="14.4" x14ac:dyDescent="0.3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0.72</v>
      </c>
      <c r="H128" s="43">
        <v>3</v>
      </c>
      <c r="I128" s="43">
        <v>4.4400000000000004</v>
      </c>
      <c r="J128" s="43">
        <v>58.2</v>
      </c>
      <c r="K128" s="44"/>
    </row>
    <row r="129" spans="1:11" ht="14.4" x14ac:dyDescent="0.3">
      <c r="A129" s="14"/>
      <c r="B129" s="15"/>
      <c r="C129" s="11"/>
      <c r="D129" s="7" t="s">
        <v>27</v>
      </c>
      <c r="E129" s="42" t="s">
        <v>109</v>
      </c>
      <c r="F129" s="43">
        <v>200</v>
      </c>
      <c r="G129" s="43">
        <v>3.2</v>
      </c>
      <c r="H129" s="43">
        <v>5.6</v>
      </c>
      <c r="I129" s="43">
        <v>17.649999999999999</v>
      </c>
      <c r="J129" s="43">
        <v>133.25</v>
      </c>
      <c r="K129" s="44">
        <v>144</v>
      </c>
    </row>
    <row r="130" spans="1:11" ht="14.4" x14ac:dyDescent="0.3">
      <c r="A130" s="14"/>
      <c r="B130" s="15"/>
      <c r="C130" s="11"/>
      <c r="D130" s="7" t="s">
        <v>28</v>
      </c>
      <c r="E130" s="42" t="s">
        <v>110</v>
      </c>
      <c r="F130" s="43">
        <v>90</v>
      </c>
      <c r="G130" s="43">
        <v>13.96</v>
      </c>
      <c r="H130" s="43">
        <v>13.14</v>
      </c>
      <c r="I130" s="43">
        <v>22.5</v>
      </c>
      <c r="J130" s="43">
        <v>234.24</v>
      </c>
      <c r="K130" s="44" t="s">
        <v>111</v>
      </c>
    </row>
    <row r="131" spans="1:11" ht="14.4" x14ac:dyDescent="0.3">
      <c r="A131" s="14"/>
      <c r="B131" s="15"/>
      <c r="C131" s="11"/>
      <c r="D131" s="7" t="s">
        <v>29</v>
      </c>
      <c r="E131" s="42" t="s">
        <v>112</v>
      </c>
      <c r="F131" s="43">
        <v>150</v>
      </c>
      <c r="G131" s="43">
        <v>3.87</v>
      </c>
      <c r="H131" s="43">
        <v>4.7</v>
      </c>
      <c r="I131" s="43">
        <v>40.08</v>
      </c>
      <c r="J131" s="43">
        <v>218.03</v>
      </c>
      <c r="K131" s="44" t="s">
        <v>113</v>
      </c>
    </row>
    <row r="132" spans="1:11" ht="14.4" x14ac:dyDescent="0.3">
      <c r="A132" s="14"/>
      <c r="B132" s="15"/>
      <c r="C132" s="11"/>
      <c r="D132" s="7" t="s">
        <v>30</v>
      </c>
      <c r="E132" s="42" t="s">
        <v>114</v>
      </c>
      <c r="F132" s="43">
        <v>200</v>
      </c>
      <c r="G132" s="43">
        <v>0.12</v>
      </c>
      <c r="H132" s="43">
        <v>0.02</v>
      </c>
      <c r="I132" s="43">
        <v>8.58</v>
      </c>
      <c r="J132" s="43">
        <v>34.340000000000003</v>
      </c>
      <c r="K132" s="44" t="s">
        <v>115</v>
      </c>
    </row>
    <row r="133" spans="1:11" ht="14.4" x14ac:dyDescent="0.3">
      <c r="A133" s="14"/>
      <c r="B133" s="15"/>
      <c r="C133" s="11"/>
      <c r="D133" s="7" t="s">
        <v>31</v>
      </c>
      <c r="E133" s="42" t="s">
        <v>55</v>
      </c>
      <c r="F133" s="43">
        <v>30</v>
      </c>
      <c r="G133" s="43">
        <v>1.98</v>
      </c>
      <c r="H133" s="43">
        <v>0.27</v>
      </c>
      <c r="I133" s="43">
        <v>11.4</v>
      </c>
      <c r="J133" s="43">
        <v>59.7</v>
      </c>
      <c r="K133" s="44"/>
    </row>
    <row r="134" spans="1:11" ht="14.4" x14ac:dyDescent="0.3">
      <c r="A134" s="14"/>
      <c r="B134" s="15"/>
      <c r="C134" s="11"/>
      <c r="D134" s="7" t="s">
        <v>32</v>
      </c>
      <c r="E134" s="42" t="s">
        <v>56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58">SUM(G128:G136)</f>
        <v>25.830000000000005</v>
      </c>
      <c r="H137" s="19">
        <f t="shared" si="58"/>
        <v>27.09</v>
      </c>
      <c r="I137" s="19">
        <f t="shared" si="58"/>
        <v>114.67</v>
      </c>
      <c r="J137" s="19">
        <f t="shared" si="58"/>
        <v>789.96000000000015</v>
      </c>
      <c r="K137" s="25"/>
    </row>
    <row r="138" spans="1:11" ht="15" thickBot="1" x14ac:dyDescent="0.3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1260</v>
      </c>
      <c r="G138" s="32">
        <f t="shared" ref="G138" si="59">G127+G137</f>
        <v>42.67</v>
      </c>
      <c r="H138" s="32">
        <f t="shared" ref="H138" si="60">H127+H137</f>
        <v>43.57</v>
      </c>
      <c r="I138" s="32">
        <f t="shared" ref="I138" si="61">I127+I137</f>
        <v>190.69</v>
      </c>
      <c r="J138" s="32">
        <f t="shared" ref="J138" si="62">J127+J137</f>
        <v>1297.7800000000002</v>
      </c>
      <c r="K138" s="32"/>
    </row>
    <row r="139" spans="1:11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116</v>
      </c>
      <c r="F139" s="40">
        <v>160</v>
      </c>
      <c r="G139" s="40">
        <v>12.98</v>
      </c>
      <c r="H139" s="40">
        <v>15.77</v>
      </c>
      <c r="I139" s="40">
        <v>31.55</v>
      </c>
      <c r="J139" s="40">
        <v>289.86</v>
      </c>
      <c r="K139" s="41" t="s">
        <v>117</v>
      </c>
    </row>
    <row r="140" spans="1:11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4.4" x14ac:dyDescent="0.3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0.26</v>
      </c>
      <c r="H141" s="43">
        <v>0.02</v>
      </c>
      <c r="I141" s="43">
        <v>8.06</v>
      </c>
      <c r="J141" s="43">
        <v>33.22</v>
      </c>
      <c r="K141" s="44" t="s">
        <v>70</v>
      </c>
    </row>
    <row r="142" spans="1:11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1</v>
      </c>
      <c r="I142" s="43">
        <v>20.8</v>
      </c>
      <c r="J142" s="43">
        <v>108</v>
      </c>
      <c r="K142" s="44"/>
    </row>
    <row r="143" spans="1:11" ht="14.4" x14ac:dyDescent="0.3">
      <c r="A143" s="23"/>
      <c r="B143" s="15"/>
      <c r="C143" s="11"/>
      <c r="D143" s="7" t="s">
        <v>24</v>
      </c>
      <c r="E143" s="42" t="s">
        <v>68</v>
      </c>
      <c r="F143" s="43">
        <v>100</v>
      </c>
      <c r="G143" s="43">
        <v>0.4</v>
      </c>
      <c r="H143" s="43">
        <v>0.4</v>
      </c>
      <c r="I143" s="43">
        <v>10.8</v>
      </c>
      <c r="J143" s="43">
        <v>47</v>
      </c>
      <c r="K143" s="44"/>
    </row>
    <row r="144" spans="1:11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16.64</v>
      </c>
      <c r="H146" s="19">
        <f t="shared" si="63"/>
        <v>17.189999999999998</v>
      </c>
      <c r="I146" s="19">
        <f t="shared" si="63"/>
        <v>71.209999999999994</v>
      </c>
      <c r="J146" s="19">
        <f t="shared" si="63"/>
        <v>478.08000000000004</v>
      </c>
      <c r="K146" s="25"/>
    </row>
    <row r="147" spans="1:11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0.89</v>
      </c>
      <c r="H147" s="43">
        <v>1.57</v>
      </c>
      <c r="I147" s="43">
        <v>5.92</v>
      </c>
      <c r="J147" s="43">
        <v>41.24</v>
      </c>
      <c r="K147" s="44">
        <v>119</v>
      </c>
    </row>
    <row r="148" spans="1:11" ht="14.4" x14ac:dyDescent="0.3">
      <c r="A148" s="23"/>
      <c r="B148" s="15"/>
      <c r="C148" s="11"/>
      <c r="D148" s="7" t="s">
        <v>27</v>
      </c>
      <c r="E148" s="42" t="s">
        <v>118</v>
      </c>
      <c r="F148" s="43">
        <v>200</v>
      </c>
      <c r="G148" s="43">
        <v>2.56</v>
      </c>
      <c r="H148" s="43">
        <v>4.3600000000000003</v>
      </c>
      <c r="I148" s="43">
        <v>13.68</v>
      </c>
      <c r="J148" s="43">
        <v>104.78</v>
      </c>
      <c r="K148" s="44" t="s">
        <v>119</v>
      </c>
    </row>
    <row r="149" spans="1:11" ht="14.4" x14ac:dyDescent="0.3">
      <c r="A149" s="23"/>
      <c r="B149" s="15"/>
      <c r="C149" s="11"/>
      <c r="D149" s="7" t="s">
        <v>28</v>
      </c>
      <c r="E149" s="42" t="s">
        <v>120</v>
      </c>
      <c r="F149" s="43">
        <v>240</v>
      </c>
      <c r="G149" s="43">
        <v>18.420000000000002</v>
      </c>
      <c r="H149" s="43">
        <v>19.2</v>
      </c>
      <c r="I149" s="43">
        <v>65.7</v>
      </c>
      <c r="J149" s="43">
        <v>435.23</v>
      </c>
      <c r="K149" s="44" t="s">
        <v>121</v>
      </c>
    </row>
    <row r="150" spans="1:11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4.4" x14ac:dyDescent="0.3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0.14000000000000001</v>
      </c>
      <c r="H151" s="43">
        <v>0.06</v>
      </c>
      <c r="I151" s="43">
        <v>8</v>
      </c>
      <c r="J151" s="43">
        <v>32.700000000000003</v>
      </c>
      <c r="K151" s="44" t="s">
        <v>65</v>
      </c>
    </row>
    <row r="152" spans="1:11" ht="14.4" x14ac:dyDescent="0.3">
      <c r="A152" s="23"/>
      <c r="B152" s="15"/>
      <c r="C152" s="11"/>
      <c r="D152" s="7" t="s">
        <v>31</v>
      </c>
      <c r="E152" s="42" t="s">
        <v>55</v>
      </c>
      <c r="F152" s="43">
        <v>30</v>
      </c>
      <c r="G152" s="43">
        <v>1.98</v>
      </c>
      <c r="H152" s="43">
        <v>0.27</v>
      </c>
      <c r="I152" s="43">
        <v>11.4</v>
      </c>
      <c r="J152" s="43">
        <v>59.7</v>
      </c>
      <c r="K152" s="44"/>
    </row>
    <row r="153" spans="1:11" ht="14.4" x14ac:dyDescent="0.3">
      <c r="A153" s="23"/>
      <c r="B153" s="15"/>
      <c r="C153" s="11"/>
      <c r="D153" s="7" t="s">
        <v>32</v>
      </c>
      <c r="E153" s="42" t="s">
        <v>56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4">SUM(G147:G155)</f>
        <v>25.970000000000002</v>
      </c>
      <c r="H156" s="19">
        <f t="shared" si="64"/>
        <v>25.819999999999997</v>
      </c>
      <c r="I156" s="19">
        <f t="shared" si="64"/>
        <v>114.72000000000001</v>
      </c>
      <c r="J156" s="19">
        <f t="shared" si="64"/>
        <v>725.85000000000014</v>
      </c>
      <c r="K156" s="25"/>
    </row>
    <row r="157" spans="1:11" ht="15" thickBot="1" x14ac:dyDescent="0.3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1260</v>
      </c>
      <c r="G157" s="32">
        <f t="shared" ref="G157" si="65">G146+G156</f>
        <v>42.61</v>
      </c>
      <c r="H157" s="32">
        <f t="shared" ref="H157" si="66">H146+H156</f>
        <v>43.009999999999991</v>
      </c>
      <c r="I157" s="32">
        <f t="shared" ref="I157" si="67">I146+I156</f>
        <v>185.93</v>
      </c>
      <c r="J157" s="32">
        <f t="shared" ref="J157" si="68">J146+J156</f>
        <v>1203.9300000000003</v>
      </c>
      <c r="K157" s="32"/>
    </row>
    <row r="158" spans="1:11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122</v>
      </c>
      <c r="F158" s="40">
        <v>200</v>
      </c>
      <c r="G158" s="40">
        <v>9.76</v>
      </c>
      <c r="H158" s="40">
        <v>9.58</v>
      </c>
      <c r="I158" s="40">
        <v>30.58</v>
      </c>
      <c r="J158" s="40">
        <v>297.16000000000003</v>
      </c>
      <c r="K158" s="41">
        <v>266</v>
      </c>
    </row>
    <row r="159" spans="1:11" ht="14.4" x14ac:dyDescent="0.3">
      <c r="A159" s="23"/>
      <c r="B159" s="15"/>
      <c r="C159" s="11"/>
      <c r="D159" s="6"/>
      <c r="E159" s="42" t="s">
        <v>123</v>
      </c>
      <c r="F159" s="43">
        <v>100</v>
      </c>
      <c r="G159" s="43">
        <v>8.34</v>
      </c>
      <c r="H159" s="43">
        <v>8.4</v>
      </c>
      <c r="I159" s="43">
        <v>45.2</v>
      </c>
      <c r="J159" s="43">
        <v>251.3</v>
      </c>
      <c r="K159" s="44" t="s">
        <v>124</v>
      </c>
    </row>
    <row r="160" spans="1:11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0.06</v>
      </c>
      <c r="I160" s="43">
        <v>7.06</v>
      </c>
      <c r="J160" s="43">
        <v>28.04</v>
      </c>
      <c r="K160" s="44">
        <v>143</v>
      </c>
    </row>
    <row r="161" spans="1:11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18.3</v>
      </c>
      <c r="H165" s="19">
        <f t="shared" si="69"/>
        <v>18.04</v>
      </c>
      <c r="I165" s="19">
        <f t="shared" si="69"/>
        <v>82.84</v>
      </c>
      <c r="J165" s="19">
        <f t="shared" si="69"/>
        <v>576.5</v>
      </c>
      <c r="K165" s="25"/>
    </row>
    <row r="166" spans="1:11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83</v>
      </c>
      <c r="F166" s="43">
        <v>60</v>
      </c>
      <c r="G166" s="43">
        <v>0.79</v>
      </c>
      <c r="H166" s="43">
        <v>0.06</v>
      </c>
      <c r="I166" s="43">
        <v>4.2</v>
      </c>
      <c r="J166" s="43">
        <v>21.21</v>
      </c>
      <c r="K166" s="44">
        <v>16</v>
      </c>
    </row>
    <row r="167" spans="1:11" ht="14.4" x14ac:dyDescent="0.3">
      <c r="A167" s="23"/>
      <c r="B167" s="15"/>
      <c r="C167" s="11"/>
      <c r="D167" s="7" t="s">
        <v>27</v>
      </c>
      <c r="E167" s="42" t="s">
        <v>125</v>
      </c>
      <c r="F167" s="43">
        <v>200</v>
      </c>
      <c r="G167" s="43">
        <v>2.52</v>
      </c>
      <c r="H167" s="43">
        <v>5.38</v>
      </c>
      <c r="I167" s="43">
        <v>6.92</v>
      </c>
      <c r="J167" s="43">
        <v>115.88</v>
      </c>
      <c r="K167" s="44" t="s">
        <v>126</v>
      </c>
    </row>
    <row r="168" spans="1:11" ht="14.4" x14ac:dyDescent="0.3">
      <c r="A168" s="23"/>
      <c r="B168" s="15"/>
      <c r="C168" s="11"/>
      <c r="D168" s="7" t="s">
        <v>28</v>
      </c>
      <c r="E168" s="42" t="s">
        <v>127</v>
      </c>
      <c r="F168" s="43">
        <v>90</v>
      </c>
      <c r="G168" s="43">
        <v>10.69</v>
      </c>
      <c r="H168" s="43">
        <v>14.97</v>
      </c>
      <c r="I168" s="43">
        <v>18.850000000000001</v>
      </c>
      <c r="J168" s="43">
        <v>246.5</v>
      </c>
      <c r="K168" s="44">
        <v>372</v>
      </c>
    </row>
    <row r="169" spans="1:11" ht="14.4" x14ac:dyDescent="0.3">
      <c r="A169" s="23"/>
      <c r="B169" s="15"/>
      <c r="C169" s="11"/>
      <c r="D169" s="7" t="s">
        <v>29</v>
      </c>
      <c r="E169" s="42" t="s">
        <v>128</v>
      </c>
      <c r="F169" s="43">
        <v>150</v>
      </c>
      <c r="G169" s="43">
        <v>7.61</v>
      </c>
      <c r="H169" s="43">
        <v>3.42</v>
      </c>
      <c r="I169" s="43">
        <v>42.02</v>
      </c>
      <c r="J169" s="43">
        <v>218.52</v>
      </c>
      <c r="K169" s="44">
        <v>243</v>
      </c>
    </row>
    <row r="170" spans="1:11" ht="14.4" x14ac:dyDescent="0.3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0.08</v>
      </c>
      <c r="H170" s="43">
        <v>0</v>
      </c>
      <c r="I170" s="43">
        <v>10.62</v>
      </c>
      <c r="J170" s="43">
        <v>40.44</v>
      </c>
      <c r="K170" s="44">
        <v>508</v>
      </c>
    </row>
    <row r="171" spans="1:11" ht="14.4" x14ac:dyDescent="0.3">
      <c r="A171" s="23"/>
      <c r="B171" s="15"/>
      <c r="C171" s="11"/>
      <c r="D171" s="7" t="s">
        <v>31</v>
      </c>
      <c r="E171" s="42" t="s">
        <v>55</v>
      </c>
      <c r="F171" s="43">
        <v>30</v>
      </c>
      <c r="G171" s="43">
        <v>1.98</v>
      </c>
      <c r="H171" s="43">
        <v>0.27</v>
      </c>
      <c r="I171" s="43">
        <v>11.4</v>
      </c>
      <c r="J171" s="43">
        <v>59.7</v>
      </c>
      <c r="K171" s="44"/>
    </row>
    <row r="172" spans="1:11" ht="14.4" x14ac:dyDescent="0.3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/>
    </row>
    <row r="173" spans="1:11" ht="14.4" x14ac:dyDescent="0.3">
      <c r="A173" s="23"/>
      <c r="B173" s="15"/>
      <c r="C173" s="11"/>
      <c r="D173" s="6"/>
      <c r="E173" s="42" t="s">
        <v>52</v>
      </c>
      <c r="F173" s="43">
        <v>20</v>
      </c>
      <c r="G173" s="43">
        <v>0.12</v>
      </c>
      <c r="H173" s="43">
        <v>0.75</v>
      </c>
      <c r="I173" s="43">
        <v>1.07</v>
      </c>
      <c r="J173" s="43">
        <v>11.5</v>
      </c>
      <c r="K173" s="44">
        <v>453</v>
      </c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0">SUM(G166:G174)</f>
        <v>25.77</v>
      </c>
      <c r="H175" s="19">
        <f t="shared" si="70"/>
        <v>25.209999999999997</v>
      </c>
      <c r="I175" s="19">
        <f t="shared" si="70"/>
        <v>105.10000000000001</v>
      </c>
      <c r="J175" s="19">
        <f t="shared" si="70"/>
        <v>765.95</v>
      </c>
      <c r="K175" s="25"/>
    </row>
    <row r="176" spans="1:11" ht="15" thickBot="1" x14ac:dyDescent="0.3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1280</v>
      </c>
      <c r="G176" s="32">
        <f t="shared" ref="G176" si="71">G165+G175</f>
        <v>44.07</v>
      </c>
      <c r="H176" s="32">
        <f t="shared" ref="H176" si="72">H165+H175</f>
        <v>43.25</v>
      </c>
      <c r="I176" s="32">
        <f t="shared" ref="I176" si="73">I165+I175</f>
        <v>187.94</v>
      </c>
      <c r="J176" s="32">
        <f t="shared" ref="J176" si="74">J165+J175</f>
        <v>1342.45</v>
      </c>
      <c r="K176" s="32"/>
    </row>
    <row r="177" spans="1:11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129</v>
      </c>
      <c r="F177" s="40">
        <v>240</v>
      </c>
      <c r="G177" s="40">
        <v>16.57</v>
      </c>
      <c r="H177" s="40">
        <v>18.899999999999999</v>
      </c>
      <c r="I177" s="40">
        <v>55.1</v>
      </c>
      <c r="J177" s="40">
        <v>413.26</v>
      </c>
      <c r="K177" s="41">
        <v>406</v>
      </c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4" x14ac:dyDescent="0.3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0.24</v>
      </c>
      <c r="H179" s="43">
        <v>0</v>
      </c>
      <c r="I179" s="43">
        <v>7.14</v>
      </c>
      <c r="J179" s="43">
        <v>29.8</v>
      </c>
      <c r="K179" s="44">
        <v>144</v>
      </c>
    </row>
    <row r="180" spans="1:11" ht="14.4" x14ac:dyDescent="0.3">
      <c r="A180" s="23"/>
      <c r="B180" s="15"/>
      <c r="C180" s="11"/>
      <c r="D180" s="7" t="s">
        <v>23</v>
      </c>
      <c r="E180" s="42" t="s">
        <v>55</v>
      </c>
      <c r="F180" s="43">
        <v>30</v>
      </c>
      <c r="G180" s="43">
        <v>1.98</v>
      </c>
      <c r="H180" s="43">
        <v>0.27</v>
      </c>
      <c r="I180" s="43">
        <v>11.4</v>
      </c>
      <c r="J180" s="43">
        <v>59.7</v>
      </c>
      <c r="K180" s="44"/>
    </row>
    <row r="181" spans="1:11" ht="14.4" x14ac:dyDescent="0.3">
      <c r="A181" s="23"/>
      <c r="B181" s="15"/>
      <c r="C181" s="11"/>
      <c r="D181" s="7" t="s">
        <v>24</v>
      </c>
      <c r="E181" s="42" t="s">
        <v>46</v>
      </c>
      <c r="F181" s="43">
        <v>30</v>
      </c>
      <c r="G181" s="43">
        <v>0.24</v>
      </c>
      <c r="H181" s="43">
        <v>0.03</v>
      </c>
      <c r="I181" s="43">
        <v>0.51</v>
      </c>
      <c r="J181" s="43">
        <v>3.9</v>
      </c>
      <c r="K181" s="44" t="s">
        <v>47</v>
      </c>
    </row>
    <row r="182" spans="1:11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19.029999999999998</v>
      </c>
      <c r="H184" s="19">
        <f t="shared" si="75"/>
        <v>19.2</v>
      </c>
      <c r="I184" s="19">
        <f t="shared" si="75"/>
        <v>74.150000000000006</v>
      </c>
      <c r="J184" s="19">
        <f t="shared" si="75"/>
        <v>506.65999999999997</v>
      </c>
      <c r="K184" s="25"/>
    </row>
    <row r="185" spans="1:11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0.9</v>
      </c>
      <c r="H185" s="43">
        <v>0.06</v>
      </c>
      <c r="I185" s="43">
        <v>5.28</v>
      </c>
      <c r="J185" s="43">
        <v>25.2</v>
      </c>
      <c r="K185" s="44">
        <v>17</v>
      </c>
    </row>
    <row r="186" spans="1:11" ht="14.4" x14ac:dyDescent="0.3">
      <c r="A186" s="23"/>
      <c r="B186" s="15"/>
      <c r="C186" s="11"/>
      <c r="D186" s="7" t="s">
        <v>27</v>
      </c>
      <c r="E186" s="42" t="s">
        <v>130</v>
      </c>
      <c r="F186" s="43">
        <v>200</v>
      </c>
      <c r="G186" s="43">
        <v>2.2400000000000002</v>
      </c>
      <c r="H186" s="43">
        <v>4.22</v>
      </c>
      <c r="I186" s="43">
        <v>7.4</v>
      </c>
      <c r="J186" s="43">
        <v>77.260000000000005</v>
      </c>
      <c r="K186" s="44" t="s">
        <v>131</v>
      </c>
    </row>
    <row r="187" spans="1:11" ht="14.4" x14ac:dyDescent="0.3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11.4</v>
      </c>
      <c r="H187" s="43">
        <v>14.94</v>
      </c>
      <c r="I187" s="43">
        <v>19.899999999999999</v>
      </c>
      <c r="J187" s="43">
        <v>262.60000000000002</v>
      </c>
      <c r="K187" s="44" t="s">
        <v>81</v>
      </c>
    </row>
    <row r="188" spans="1:11" ht="14.4" x14ac:dyDescent="0.3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6.29</v>
      </c>
      <c r="H188" s="43">
        <v>4.46</v>
      </c>
      <c r="I188" s="43">
        <v>36.049999999999997</v>
      </c>
      <c r="J188" s="43">
        <v>182.66</v>
      </c>
      <c r="K188" s="44">
        <v>312</v>
      </c>
    </row>
    <row r="189" spans="1:11" ht="14.4" x14ac:dyDescent="0.3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0.32</v>
      </c>
      <c r="H189" s="43">
        <v>0.14000000000000001</v>
      </c>
      <c r="I189" s="43">
        <v>11.46</v>
      </c>
      <c r="J189" s="43">
        <v>48.32</v>
      </c>
      <c r="K189" s="44">
        <v>519</v>
      </c>
    </row>
    <row r="190" spans="1:11" ht="14.4" x14ac:dyDescent="0.3">
      <c r="A190" s="23"/>
      <c r="B190" s="15"/>
      <c r="C190" s="11"/>
      <c r="D190" s="7" t="s">
        <v>31</v>
      </c>
      <c r="E190" s="42" t="s">
        <v>55</v>
      </c>
      <c r="F190" s="43">
        <v>30</v>
      </c>
      <c r="G190" s="43">
        <v>1.98</v>
      </c>
      <c r="H190" s="43">
        <v>0.27</v>
      </c>
      <c r="I190" s="43">
        <v>11.4</v>
      </c>
      <c r="J190" s="43">
        <v>59.7</v>
      </c>
      <c r="K190" s="44"/>
    </row>
    <row r="191" spans="1:11" ht="14.4" x14ac:dyDescent="0.3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76">SUM(G185:G193)</f>
        <v>25.110000000000003</v>
      </c>
      <c r="H194" s="19">
        <f t="shared" si="76"/>
        <v>24.45</v>
      </c>
      <c r="I194" s="19">
        <f t="shared" si="76"/>
        <v>101.51</v>
      </c>
      <c r="J194" s="19">
        <f t="shared" si="76"/>
        <v>707.94000000000017</v>
      </c>
      <c r="K194" s="25"/>
    </row>
    <row r="195" spans="1:11" ht="15" thickBot="1" x14ac:dyDescent="0.3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1260</v>
      </c>
      <c r="G195" s="32">
        <f t="shared" ref="G195" si="77">G184+G194</f>
        <v>44.14</v>
      </c>
      <c r="H195" s="32">
        <f t="shared" ref="H195" si="78">H184+H194</f>
        <v>43.65</v>
      </c>
      <c r="I195" s="32">
        <f t="shared" ref="I195" si="79">I184+I194</f>
        <v>175.66000000000003</v>
      </c>
      <c r="J195" s="32">
        <f t="shared" ref="J195" si="80">J184+J194</f>
        <v>1214.6000000000001</v>
      </c>
      <c r="K195" s="32"/>
    </row>
    <row r="196" spans="1:11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1265.5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43.438000000000002</v>
      </c>
      <c r="H196" s="34">
        <f t="shared" si="81"/>
        <v>43.290999999999997</v>
      </c>
      <c r="I196" s="34">
        <f t="shared" si="81"/>
        <v>188.05300000000005</v>
      </c>
      <c r="J196" s="34">
        <f t="shared" si="81"/>
        <v>1271.4860000000003</v>
      </c>
      <c r="K196" s="34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2025-02-14T10:08:50Z</dcterms:modified>
</cp:coreProperties>
</file>